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<sst xmlns="http://schemas.openxmlformats.org/spreadsheetml/2006/main" count="65" uniqueCount="47">
  <si>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 xml:space="preserve">Распределение бюджетных ассигнований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</si>
  <si>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видов  расходов бюджета МО сельское поселение Лемпино на 2014 год</t>
  </si>
  <si>
    <t>в тыс. рублей</t>
  </si>
  <si>
    <t xml:space="preserve">Наименование </t>
  </si>
  <si>
    <t>Раздел</t>
  </si>
  <si>
    <t>подраздел</t>
  </si>
  <si>
    <t xml:space="preserve">Целевая </t>
  </si>
  <si>
    <t>Вид</t>
  </si>
  <si>
    <t>Всего на</t>
  </si>
  <si>
    <t xml:space="preserve">статья </t>
  </si>
  <si>
    <t>расхода</t>
  </si>
  <si>
    <t>2014 год</t>
  </si>
  <si>
    <t>раздела</t>
  </si>
  <si>
    <t xml:space="preserve">МУ «Администрация сельского поселения Лемпино» </t>
  </si>
  <si>
    <t>Высшее должностное лицо местного самоуправления</t>
  </si>
  <si>
    <t>Функционирование высших органов власти</t>
  </si>
  <si>
    <t>Муниципальная программа «Развитие муниципальной службы в муниципальном образовании сельское поселение Лемпино на 2014-2016 года»</t>
  </si>
  <si>
    <t>Резервный фонд</t>
  </si>
  <si>
    <t>Общегосударственные вопросы </t>
  </si>
  <si>
    <t>13 </t>
  </si>
  <si>
    <t>Субвенции на осуществление полномочий по первичному воинскому учету</t>
  </si>
  <si>
    <t>Субвенции на осуществление полномочий по государственной регистрации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</si>
  <si>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</si>
  <si>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Содержание автомобильных дорог и инженерных сооружений  на них в границах городских округов и поселений</t>
  </si>
  <si>
    <t>Связь и информатика</t>
  </si>
  <si>
    <t xml:space="preserve">Организация благоустройства поселения </t>
  </si>
  <si>
    <t>Пенсионное обеспечение</t>
  </si>
  <si>
    <t xml:space="preserve">Иные межбюджетные трансферты </t>
  </si>
  <si>
    <t>МКУ "КСК "Кедр"</t>
  </si>
  <si>
    <t>Культура</t>
  </si>
  <si>
    <t>Физическая культура и спорт</t>
  </si>
  <si>
    <t>01</t>
  </si>
  <si>
    <t>02</t>
  </si>
  <si>
    <t>04</t>
  </si>
  <si>
    <t>11</t>
  </si>
  <si>
    <t>03</t>
  </si>
  <si>
    <t>09</t>
  </si>
  <si>
    <t>05</t>
  </si>
  <si>
    <t>08</t>
  </si>
  <si>
    <t>0800240</t>
  </si>
  <si>
    <t>Увеличение (+)</t>
  </si>
  <si>
    <t>Уменьшение (-)</t>
  </si>
  <si>
    <t>Уточнен на 2014 год</t>
  </si>
  <si>
    <t>5030920</t>
  </si>
  <si>
    <t>МО Сельское поселение Лемпино</t>
  </si>
  <si>
    <t>2015931</t>
  </si>
  <si>
    <r>
      <t xml:space="preserve">Приложение                                                               к решению Совета депутатов                               сельского поселение Лемпино                                     от </t>
    </r>
    <r>
      <rPr>
        <u val="single"/>
        <sz val="11"/>
        <color indexed="8"/>
        <rFont val="Times New Roman"/>
        <family val="1"/>
      </rPr>
      <t xml:space="preserve"> ______</t>
    </r>
    <r>
      <rPr>
        <sz val="11"/>
        <color indexed="8"/>
        <rFont val="Times New Roman"/>
        <family val="1"/>
      </rPr>
      <t xml:space="preserve"> №</t>
    </r>
    <r>
      <rPr>
        <u val="single"/>
        <sz val="11"/>
        <color indexed="8"/>
        <rFont val="Times New Roman"/>
        <family val="1"/>
      </rPr>
      <t xml:space="preserve"> ____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</si>
</sst>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"/>
    <numFmt numFmtId="171" formatCode="0.000"/>
    <numFmt numFmtId="172" formatCode="0.0000"/>
    <numFmt numFmtId="173" formatCode="#,##0.0000"/>
    <numFmt numFmtId="174" formatCode="0.00000"/>
    <numFmt numFmtId="175" formatCode="#,##0.00000"/>
    <numFmt numFmtId="176" formatCode="#,##0.000000"/>
  </numFmts>
  <fonts count="58">
    <font>
      <sz val="9"/>
      <color theme="1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170" fontId="48" fillId="0" borderId="19" xfId="0" applyNumberFormat="1" applyFont="1" applyBorder="1" applyAlignment="1">
      <alignment horizontal="center" vertical="center" wrapText="1"/>
    </xf>
    <xf numFmtId="170" fontId="47" fillId="0" borderId="19" xfId="0" applyNumberFormat="1" applyFont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71" fontId="54" fillId="0" borderId="0" xfId="0" applyNumberFormat="1" applyFont="1" applyAlignment="1">
      <alignment horizontal="center"/>
    </xf>
    <xf numFmtId="0" fontId="48" fillId="33" borderId="19" xfId="0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47" fillId="33" borderId="18" xfId="0" applyNumberFormat="1" applyFont="1" applyFill="1" applyBorder="1" applyAlignment="1">
      <alignment horizontal="center" vertical="center" wrapText="1"/>
    </xf>
    <xf numFmtId="175" fontId="47" fillId="0" borderId="18" xfId="0" applyNumberFormat="1" applyFont="1" applyBorder="1" applyAlignment="1">
      <alignment horizontal="center" vertical="center" wrapText="1"/>
    </xf>
    <xf numFmtId="175" fontId="47" fillId="0" borderId="20" xfId="0" applyNumberFormat="1" applyFont="1" applyBorder="1" applyAlignment="1">
      <alignment horizontal="center" vertical="center" wrapText="1"/>
    </xf>
    <xf numFmtId="175" fontId="55" fillId="33" borderId="18" xfId="0" applyNumberFormat="1" applyFont="1" applyFill="1" applyBorder="1" applyAlignment="1">
      <alignment horizontal="center" vertical="center"/>
    </xf>
    <xf numFmtId="175" fontId="46" fillId="0" borderId="18" xfId="0" applyNumberFormat="1" applyFont="1" applyBorder="1" applyAlignment="1">
      <alignment horizontal="center" vertical="center"/>
    </xf>
    <xf numFmtId="175" fontId="46" fillId="33" borderId="18" xfId="0" applyNumberFormat="1" applyFont="1" applyFill="1" applyBorder="1" applyAlignment="1">
      <alignment horizontal="center" vertical="center"/>
    </xf>
    <xf numFmtId="175" fontId="46" fillId="0" borderId="2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49" fontId="48" fillId="0" borderId="19" xfId="0" applyNumberFormat="1" applyFont="1" applyBorder="1" applyAlignment="1">
      <alignment horizontal="center" vertical="center"/>
    </xf>
    <xf numFmtId="175" fontId="48" fillId="0" borderId="19" xfId="0" applyNumberFormat="1" applyFont="1" applyBorder="1" applyAlignment="1">
      <alignment horizontal="center" vertical="center" wrapText="1"/>
    </xf>
    <xf numFmtId="175" fontId="53" fillId="33" borderId="19" xfId="0" applyNumberFormat="1" applyFont="1" applyFill="1" applyBorder="1" applyAlignment="1">
      <alignment horizontal="center" vertical="center" wrapText="1"/>
    </xf>
    <xf numFmtId="175" fontId="48" fillId="33" borderId="19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vertical="center" wrapText="1"/>
    </xf>
    <xf numFmtId="49" fontId="48" fillId="0" borderId="19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vertical="center" wrapText="1"/>
    </xf>
    <xf numFmtId="49" fontId="48" fillId="33" borderId="19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N15" sqref="N15"/>
    </sheetView>
  </sheetViews>
  <sheetFormatPr defaultColWidth="9.33203125" defaultRowHeight="12"/>
  <cols>
    <col min="3" max="3" width="20.83203125" style="0" customWidth="1"/>
    <col min="4" max="4" width="13.33203125" style="0" customWidth="1"/>
    <col min="6" max="6" width="4.33203125" style="0" customWidth="1"/>
    <col min="7" max="7" width="16.16015625" style="0" customWidth="1"/>
    <col min="8" max="8" width="11.33203125" style="0" customWidth="1"/>
    <col min="9" max="9" width="17.33203125" style="0" customWidth="1"/>
    <col min="10" max="10" width="18.83203125" style="0" customWidth="1"/>
    <col min="11" max="11" width="17" style="0" customWidth="1"/>
    <col min="13" max="13" width="14.16015625" style="0" customWidth="1"/>
  </cols>
  <sheetData>
    <row r="1" spans="1:12" ht="15.75" customHeight="1">
      <c r="A1" s="95"/>
      <c r="B1" s="1"/>
      <c r="C1" s="1"/>
      <c r="D1" s="1"/>
      <c r="E1" s="1"/>
      <c r="F1" s="1"/>
      <c r="J1" s="97" t="s">
        <v>46</v>
      </c>
      <c r="K1" s="97"/>
      <c r="L1" s="97"/>
    </row>
    <row r="2" spans="1:12" ht="15" customHeight="1">
      <c r="A2" s="95"/>
      <c r="B2" s="1"/>
      <c r="C2" s="1"/>
      <c r="D2" s="1"/>
      <c r="E2" s="1"/>
      <c r="F2" s="1"/>
      <c r="J2" s="97"/>
      <c r="K2" s="97"/>
      <c r="L2" s="97"/>
    </row>
    <row r="3" spans="1:12" ht="18.75" customHeight="1">
      <c r="A3" s="95"/>
      <c r="B3" s="1"/>
      <c r="C3" s="1"/>
      <c r="D3" s="1"/>
      <c r="E3" s="1"/>
      <c r="F3" s="1"/>
      <c r="J3" s="97"/>
      <c r="K3" s="97"/>
      <c r="L3" s="97"/>
    </row>
    <row r="4" spans="1:12" ht="13.5" customHeight="1">
      <c r="A4" s="95"/>
      <c r="B4" s="1"/>
      <c r="C4" s="1"/>
      <c r="D4" s="1"/>
      <c r="E4" s="1"/>
      <c r="F4" s="1"/>
      <c r="J4" s="97"/>
      <c r="K4" s="97"/>
      <c r="L4" s="97"/>
    </row>
    <row r="5" spans="1:12" ht="12" customHeight="1" hidden="1">
      <c r="A5" s="95"/>
      <c r="B5" s="2"/>
      <c r="C5" s="2"/>
      <c r="D5" s="2"/>
      <c r="E5" s="2"/>
      <c r="F5" s="2"/>
      <c r="J5" s="97"/>
      <c r="K5" s="97"/>
      <c r="L5" s="97"/>
    </row>
    <row r="6" spans="1:10" ht="12">
      <c r="A6" s="95"/>
      <c r="B6" s="96"/>
      <c r="C6" s="96"/>
      <c r="D6" s="96"/>
      <c r="E6" s="96"/>
      <c r="F6" s="96"/>
      <c r="G6" s="96"/>
      <c r="H6" s="96"/>
      <c r="I6" s="96"/>
      <c r="J6" s="96"/>
    </row>
    <row r="7" spans="1:10" ht="12">
      <c r="A7" s="95"/>
      <c r="B7" s="96"/>
      <c r="C7" s="96"/>
      <c r="D7" s="96"/>
      <c r="E7" s="96"/>
      <c r="F7" s="96"/>
      <c r="G7" s="96"/>
      <c r="H7" s="96"/>
      <c r="I7" s="96"/>
      <c r="J7" s="96"/>
    </row>
    <row r="8" spans="1:11" ht="15.75" customHeight="1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63" customHeight="1">
      <c r="A9" s="75" t="s">
        <v>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0" ht="16.5" thickBot="1">
      <c r="A10" s="76"/>
      <c r="B10" s="76"/>
      <c r="C10" s="3"/>
      <c r="D10" s="4"/>
      <c r="E10" s="3"/>
      <c r="F10" s="77"/>
      <c r="G10" s="77"/>
      <c r="H10" s="4"/>
      <c r="I10" s="5" t="s">
        <v>2</v>
      </c>
      <c r="J10" s="1"/>
    </row>
    <row r="11" spans="1:11" ht="12">
      <c r="A11" s="78" t="s">
        <v>3</v>
      </c>
      <c r="B11" s="79"/>
      <c r="C11" s="80"/>
      <c r="D11" s="84" t="s">
        <v>4</v>
      </c>
      <c r="E11" s="78" t="s">
        <v>5</v>
      </c>
      <c r="F11" s="80"/>
      <c r="G11" s="6" t="s">
        <v>6</v>
      </c>
      <c r="H11" s="7" t="s">
        <v>7</v>
      </c>
      <c r="I11" s="8" t="s">
        <v>8</v>
      </c>
      <c r="J11" s="9" t="s">
        <v>40</v>
      </c>
      <c r="K11" s="86" t="s">
        <v>42</v>
      </c>
    </row>
    <row r="12" spans="1:11" ht="12">
      <c r="A12" s="81"/>
      <c r="B12" s="82"/>
      <c r="C12" s="83"/>
      <c r="D12" s="85"/>
      <c r="E12" s="81"/>
      <c r="F12" s="83"/>
      <c r="G12" s="10" t="s">
        <v>9</v>
      </c>
      <c r="H12" s="7" t="s">
        <v>10</v>
      </c>
      <c r="I12" s="11" t="s">
        <v>11</v>
      </c>
      <c r="J12" s="12" t="s">
        <v>41</v>
      </c>
      <c r="K12" s="87"/>
    </row>
    <row r="13" spans="1:11" ht="12">
      <c r="A13" s="81"/>
      <c r="B13" s="82"/>
      <c r="C13" s="83"/>
      <c r="D13" s="85"/>
      <c r="E13" s="81"/>
      <c r="F13" s="83"/>
      <c r="G13" s="10" t="s">
        <v>12</v>
      </c>
      <c r="H13" s="16"/>
      <c r="I13" s="17"/>
      <c r="J13" s="13"/>
      <c r="K13" s="88"/>
    </row>
    <row r="14" spans="1:11" ht="12">
      <c r="A14" s="73">
        <v>1</v>
      </c>
      <c r="B14" s="73"/>
      <c r="C14" s="73"/>
      <c r="D14" s="18">
        <v>2</v>
      </c>
      <c r="E14" s="73">
        <v>3</v>
      </c>
      <c r="F14" s="73"/>
      <c r="G14" s="18">
        <v>4</v>
      </c>
      <c r="H14" s="18">
        <v>5</v>
      </c>
      <c r="I14" s="19">
        <v>6</v>
      </c>
      <c r="J14" s="15">
        <v>7</v>
      </c>
      <c r="K14" s="14">
        <v>8</v>
      </c>
    </row>
    <row r="15" spans="1:13" ht="38.25" customHeight="1">
      <c r="A15" s="59" t="s">
        <v>44</v>
      </c>
      <c r="B15" s="59"/>
      <c r="C15" s="59"/>
      <c r="D15" s="31"/>
      <c r="E15" s="74"/>
      <c r="F15" s="74"/>
      <c r="G15" s="31"/>
      <c r="H15" s="29"/>
      <c r="I15" s="44">
        <f>I16+I38</f>
        <v>17964.69443</v>
      </c>
      <c r="J15" s="34">
        <f>J16+J38</f>
        <v>0</v>
      </c>
      <c r="K15" s="37">
        <f>K16+K38</f>
        <v>17964.69443</v>
      </c>
      <c r="M15" s="33"/>
    </row>
    <row r="16" spans="1:13" ht="38.25" customHeight="1">
      <c r="A16" s="59" t="s">
        <v>13</v>
      </c>
      <c r="B16" s="59"/>
      <c r="C16" s="59"/>
      <c r="D16" s="28"/>
      <c r="E16" s="74"/>
      <c r="F16" s="74"/>
      <c r="G16" s="28"/>
      <c r="H16" s="29"/>
      <c r="I16" s="44">
        <f>I18+I19+I22+I23+I24+I28+I29+I30+I31+I32+I33+I34+I35+I36+I37+I26+I21+I27+I17+I20+I25</f>
        <v>9961.15392</v>
      </c>
      <c r="J16" s="34">
        <f>J18+J19+J22+J23+J24+J28+J29+J30+J31+J32+J33+J34+J35+J36+J37+J26+J21+J27+J17+J20+J25</f>
        <v>24.49115</v>
      </c>
      <c r="K16" s="37">
        <f>K18+K19+K22+K23+K24+K28+K29+K30+K31+K32+K33+K34+K35+K36+K37+K26+K21+K27+K17+K20+K25</f>
        <v>9985.645069999999</v>
      </c>
      <c r="M16" s="41"/>
    </row>
    <row r="17" spans="1:11" ht="25.5" customHeight="1">
      <c r="A17" s="89" t="s">
        <v>14</v>
      </c>
      <c r="B17" s="90"/>
      <c r="C17" s="91"/>
      <c r="D17" s="47" t="s">
        <v>31</v>
      </c>
      <c r="E17" s="50" t="s">
        <v>32</v>
      </c>
      <c r="F17" s="51"/>
      <c r="G17" s="47">
        <v>5010203</v>
      </c>
      <c r="H17" s="20">
        <v>121</v>
      </c>
      <c r="I17" s="25">
        <v>883.435</v>
      </c>
      <c r="J17" s="35">
        <v>0</v>
      </c>
      <c r="K17" s="38">
        <f>I17+J17</f>
        <v>883.435</v>
      </c>
    </row>
    <row r="18" spans="1:11" ht="25.5" customHeight="1">
      <c r="A18" s="92"/>
      <c r="B18" s="93"/>
      <c r="C18" s="94"/>
      <c r="D18" s="49"/>
      <c r="E18" s="54"/>
      <c r="F18" s="55"/>
      <c r="G18" s="49"/>
      <c r="H18" s="20">
        <v>122</v>
      </c>
      <c r="I18" s="25">
        <v>20</v>
      </c>
      <c r="J18" s="35">
        <v>6.355</v>
      </c>
      <c r="K18" s="38">
        <f aca="true" t="shared" si="0" ref="K18:K45">I18+J18</f>
        <v>26.355</v>
      </c>
    </row>
    <row r="19" spans="1:11" ht="12.75">
      <c r="A19" s="72" t="s">
        <v>15</v>
      </c>
      <c r="B19" s="72"/>
      <c r="C19" s="72"/>
      <c r="D19" s="57" t="s">
        <v>31</v>
      </c>
      <c r="E19" s="57" t="s">
        <v>33</v>
      </c>
      <c r="F19" s="57"/>
      <c r="G19" s="47">
        <v>5010204</v>
      </c>
      <c r="H19" s="20">
        <v>121</v>
      </c>
      <c r="I19" s="43">
        <v>2056.08361</v>
      </c>
      <c r="J19" s="35">
        <v>0</v>
      </c>
      <c r="K19" s="38">
        <f t="shared" si="0"/>
        <v>2056.08361</v>
      </c>
    </row>
    <row r="20" spans="1:11" ht="12.75">
      <c r="A20" s="72"/>
      <c r="B20" s="72"/>
      <c r="C20" s="72"/>
      <c r="D20" s="57"/>
      <c r="E20" s="57"/>
      <c r="F20" s="57"/>
      <c r="G20" s="49"/>
      <c r="H20" s="20">
        <v>122</v>
      </c>
      <c r="I20" s="43">
        <v>55</v>
      </c>
      <c r="J20" s="35">
        <v>48.21</v>
      </c>
      <c r="K20" s="38">
        <f>I20+J20</f>
        <v>103.21000000000001</v>
      </c>
    </row>
    <row r="21" spans="1:11" ht="12.75">
      <c r="A21" s="72"/>
      <c r="B21" s="72"/>
      <c r="C21" s="72"/>
      <c r="D21" s="57"/>
      <c r="E21" s="57"/>
      <c r="F21" s="57"/>
      <c r="G21" s="42">
        <v>5010240</v>
      </c>
      <c r="H21" s="20">
        <v>242</v>
      </c>
      <c r="I21" s="25">
        <v>132</v>
      </c>
      <c r="J21" s="35">
        <v>0</v>
      </c>
      <c r="K21" s="38">
        <f>I21+J21</f>
        <v>132</v>
      </c>
    </row>
    <row r="22" spans="1:11" ht="12.75">
      <c r="A22" s="72"/>
      <c r="B22" s="72"/>
      <c r="C22" s="72"/>
      <c r="D22" s="57"/>
      <c r="E22" s="57"/>
      <c r="F22" s="57"/>
      <c r="G22" s="21">
        <v>5010240</v>
      </c>
      <c r="H22" s="20">
        <v>244</v>
      </c>
      <c r="I22" s="25">
        <v>17</v>
      </c>
      <c r="J22" s="35">
        <v>0</v>
      </c>
      <c r="K22" s="38">
        <f t="shared" si="0"/>
        <v>17</v>
      </c>
    </row>
    <row r="23" spans="1:11" ht="76.5" customHeight="1">
      <c r="A23" s="56" t="s">
        <v>16</v>
      </c>
      <c r="B23" s="56"/>
      <c r="C23" s="56"/>
      <c r="D23" s="21" t="s">
        <v>31</v>
      </c>
      <c r="E23" s="57" t="s">
        <v>33</v>
      </c>
      <c r="F23" s="57"/>
      <c r="G23" s="21" t="s">
        <v>39</v>
      </c>
      <c r="H23" s="20">
        <v>244</v>
      </c>
      <c r="I23" s="25">
        <v>10</v>
      </c>
      <c r="J23" s="35">
        <v>0</v>
      </c>
      <c r="K23" s="38">
        <f t="shared" si="0"/>
        <v>10</v>
      </c>
    </row>
    <row r="24" spans="1:11" ht="12.75">
      <c r="A24" s="56" t="s">
        <v>17</v>
      </c>
      <c r="B24" s="56"/>
      <c r="C24" s="56"/>
      <c r="D24" s="21" t="s">
        <v>31</v>
      </c>
      <c r="E24" s="57" t="s">
        <v>34</v>
      </c>
      <c r="F24" s="57"/>
      <c r="G24" s="21">
        <v>5000704</v>
      </c>
      <c r="H24" s="20">
        <v>870</v>
      </c>
      <c r="I24" s="25">
        <v>91</v>
      </c>
      <c r="J24" s="35">
        <v>0</v>
      </c>
      <c r="K24" s="38">
        <f t="shared" si="0"/>
        <v>91</v>
      </c>
    </row>
    <row r="25" spans="1:11" ht="25.5" customHeight="1">
      <c r="A25" s="61" t="s">
        <v>18</v>
      </c>
      <c r="B25" s="62"/>
      <c r="C25" s="63"/>
      <c r="D25" s="47" t="s">
        <v>31</v>
      </c>
      <c r="E25" s="50" t="s">
        <v>19</v>
      </c>
      <c r="F25" s="51"/>
      <c r="G25" s="47">
        <v>5030939</v>
      </c>
      <c r="H25" s="20">
        <v>244</v>
      </c>
      <c r="I25" s="43">
        <v>1092.31552</v>
      </c>
      <c r="J25" s="35">
        <v>0</v>
      </c>
      <c r="K25" s="38">
        <f>I25+J25</f>
        <v>1092.31552</v>
      </c>
    </row>
    <row r="26" spans="1:11" ht="25.5" customHeight="1">
      <c r="A26" s="64"/>
      <c r="B26" s="65"/>
      <c r="C26" s="66"/>
      <c r="D26" s="48"/>
      <c r="E26" s="52"/>
      <c r="F26" s="53"/>
      <c r="G26" s="49"/>
      <c r="H26" s="20">
        <v>852</v>
      </c>
      <c r="I26" s="43">
        <v>0</v>
      </c>
      <c r="J26" s="35">
        <v>1</v>
      </c>
      <c r="K26" s="38">
        <f>I26+J26</f>
        <v>1</v>
      </c>
    </row>
    <row r="27" spans="1:11" ht="25.5" customHeight="1">
      <c r="A27" s="64"/>
      <c r="B27" s="65"/>
      <c r="C27" s="66"/>
      <c r="D27" s="48"/>
      <c r="E27" s="52"/>
      <c r="F27" s="53"/>
      <c r="G27" s="46" t="s">
        <v>43</v>
      </c>
      <c r="H27" s="20">
        <v>831</v>
      </c>
      <c r="I27" s="43">
        <v>76.31766</v>
      </c>
      <c r="J27" s="35">
        <v>0</v>
      </c>
      <c r="K27" s="38">
        <f>I27+J27</f>
        <v>76.31766</v>
      </c>
    </row>
    <row r="28" spans="1:11" ht="25.5" customHeight="1">
      <c r="A28" s="67"/>
      <c r="B28" s="68"/>
      <c r="C28" s="69"/>
      <c r="D28" s="49"/>
      <c r="E28" s="54"/>
      <c r="F28" s="55"/>
      <c r="G28" s="21" t="s">
        <v>43</v>
      </c>
      <c r="H28" s="20">
        <v>244</v>
      </c>
      <c r="I28" s="43">
        <v>9.49974</v>
      </c>
      <c r="J28" s="35">
        <v>0</v>
      </c>
      <c r="K28" s="38">
        <f t="shared" si="0"/>
        <v>9.49974</v>
      </c>
    </row>
    <row r="29" spans="1:11" ht="51" customHeight="1">
      <c r="A29" s="56" t="s">
        <v>20</v>
      </c>
      <c r="B29" s="56"/>
      <c r="C29" s="56"/>
      <c r="D29" s="21" t="s">
        <v>32</v>
      </c>
      <c r="E29" s="57" t="s">
        <v>35</v>
      </c>
      <c r="F29" s="57"/>
      <c r="G29" s="21">
        <v>5005118</v>
      </c>
      <c r="H29" s="20">
        <v>121</v>
      </c>
      <c r="I29" s="25">
        <v>44.5</v>
      </c>
      <c r="J29" s="35">
        <v>0</v>
      </c>
      <c r="K29" s="38">
        <f t="shared" si="0"/>
        <v>44.5</v>
      </c>
    </row>
    <row r="30" spans="1:11" ht="63.75" customHeight="1">
      <c r="A30" s="70" t="s">
        <v>21</v>
      </c>
      <c r="B30" s="70"/>
      <c r="C30" s="70"/>
      <c r="D30" s="22" t="s">
        <v>35</v>
      </c>
      <c r="E30" s="71" t="s">
        <v>33</v>
      </c>
      <c r="F30" s="71"/>
      <c r="G30" s="22" t="s">
        <v>45</v>
      </c>
      <c r="H30" s="23">
        <v>121</v>
      </c>
      <c r="I30" s="26">
        <v>12</v>
      </c>
      <c r="J30" s="35">
        <v>0</v>
      </c>
      <c r="K30" s="38">
        <f t="shared" si="0"/>
        <v>12</v>
      </c>
    </row>
    <row r="31" spans="1:11" ht="63.75" customHeight="1">
      <c r="A31" s="56" t="s">
        <v>22</v>
      </c>
      <c r="B31" s="56"/>
      <c r="C31" s="56"/>
      <c r="D31" s="24" t="s">
        <v>35</v>
      </c>
      <c r="E31" s="58" t="s">
        <v>36</v>
      </c>
      <c r="F31" s="58"/>
      <c r="G31" s="24">
        <v>5030218</v>
      </c>
      <c r="H31" s="20">
        <v>244</v>
      </c>
      <c r="I31" s="25">
        <v>90</v>
      </c>
      <c r="J31" s="35">
        <v>0</v>
      </c>
      <c r="K31" s="38">
        <f t="shared" si="0"/>
        <v>90</v>
      </c>
    </row>
    <row r="32" spans="1:11" ht="63.75" customHeight="1">
      <c r="A32" s="56" t="s">
        <v>23</v>
      </c>
      <c r="B32" s="56"/>
      <c r="C32" s="56"/>
      <c r="D32" s="21" t="s">
        <v>33</v>
      </c>
      <c r="E32" s="57" t="s">
        <v>36</v>
      </c>
      <c r="F32" s="57"/>
      <c r="G32" s="21">
        <v>5030409</v>
      </c>
      <c r="H32" s="20">
        <v>244</v>
      </c>
      <c r="I32" s="25">
        <v>182.965</v>
      </c>
      <c r="J32" s="35">
        <v>-18.07385</v>
      </c>
      <c r="K32" s="38">
        <f t="shared" si="0"/>
        <v>164.89115</v>
      </c>
    </row>
    <row r="33" spans="1:11" ht="12.75">
      <c r="A33" s="56" t="s">
        <v>24</v>
      </c>
      <c r="B33" s="56"/>
      <c r="C33" s="56"/>
      <c r="D33" s="24" t="s">
        <v>33</v>
      </c>
      <c r="E33" s="58">
        <v>10</v>
      </c>
      <c r="F33" s="58"/>
      <c r="G33" s="24">
        <v>5030330</v>
      </c>
      <c r="H33" s="20">
        <v>242</v>
      </c>
      <c r="I33" s="25">
        <v>161</v>
      </c>
      <c r="J33" s="35">
        <v>0</v>
      </c>
      <c r="K33" s="38">
        <f t="shared" si="0"/>
        <v>161</v>
      </c>
    </row>
    <row r="34" spans="1:11" ht="12.75">
      <c r="A34" s="56" t="s">
        <v>25</v>
      </c>
      <c r="B34" s="56"/>
      <c r="C34" s="56"/>
      <c r="D34" s="58" t="s">
        <v>37</v>
      </c>
      <c r="E34" s="58" t="s">
        <v>35</v>
      </c>
      <c r="F34" s="58"/>
      <c r="G34" s="21">
        <v>5030610</v>
      </c>
      <c r="H34" s="20">
        <v>244</v>
      </c>
      <c r="I34" s="43">
        <v>358.15739</v>
      </c>
      <c r="J34" s="35">
        <v>0</v>
      </c>
      <c r="K34" s="38">
        <f t="shared" si="0"/>
        <v>358.15739</v>
      </c>
    </row>
    <row r="35" spans="1:11" ht="12.75">
      <c r="A35" s="56"/>
      <c r="B35" s="56"/>
      <c r="C35" s="56"/>
      <c r="D35" s="58"/>
      <c r="E35" s="58"/>
      <c r="F35" s="58"/>
      <c r="G35" s="21">
        <v>5030650</v>
      </c>
      <c r="H35" s="20">
        <v>244</v>
      </c>
      <c r="I35" s="25">
        <v>13</v>
      </c>
      <c r="J35" s="35">
        <v>-13</v>
      </c>
      <c r="K35" s="38">
        <f t="shared" si="0"/>
        <v>0</v>
      </c>
    </row>
    <row r="36" spans="1:11" ht="12.75">
      <c r="A36" s="56" t="s">
        <v>26</v>
      </c>
      <c r="B36" s="56"/>
      <c r="C36" s="56"/>
      <c r="D36" s="21">
        <v>10</v>
      </c>
      <c r="E36" s="57" t="s">
        <v>31</v>
      </c>
      <c r="F36" s="57"/>
      <c r="G36" s="21">
        <v>5030491</v>
      </c>
      <c r="H36" s="20">
        <v>321</v>
      </c>
      <c r="I36" s="25">
        <v>30</v>
      </c>
      <c r="J36" s="35">
        <v>0</v>
      </c>
      <c r="K36" s="38">
        <f t="shared" si="0"/>
        <v>30</v>
      </c>
    </row>
    <row r="37" spans="1:11" ht="25.5" customHeight="1">
      <c r="A37" s="56" t="s">
        <v>27</v>
      </c>
      <c r="B37" s="56"/>
      <c r="C37" s="56"/>
      <c r="D37" s="21">
        <v>14</v>
      </c>
      <c r="E37" s="57" t="s">
        <v>35</v>
      </c>
      <c r="F37" s="57"/>
      <c r="G37" s="21">
        <v>5030521</v>
      </c>
      <c r="H37" s="20">
        <v>540</v>
      </c>
      <c r="I37" s="25">
        <v>4626.88</v>
      </c>
      <c r="J37" s="35">
        <v>0</v>
      </c>
      <c r="K37" s="38">
        <f t="shared" si="0"/>
        <v>4626.88</v>
      </c>
    </row>
    <row r="38" spans="1:13" ht="12.75">
      <c r="A38" s="59" t="s">
        <v>28</v>
      </c>
      <c r="B38" s="59"/>
      <c r="C38" s="59"/>
      <c r="D38" s="27"/>
      <c r="E38" s="60"/>
      <c r="F38" s="60"/>
      <c r="G38" s="27"/>
      <c r="H38" s="28"/>
      <c r="I38" s="45">
        <f>I39+I40+I41+I42+I43+I44+I45</f>
        <v>8003.54051</v>
      </c>
      <c r="J38" s="34">
        <f>J39+J41+J42+J43+J44+J45+J40</f>
        <v>-24.49115</v>
      </c>
      <c r="K38" s="39">
        <f t="shared" si="0"/>
        <v>7979.04936</v>
      </c>
      <c r="M38" s="32"/>
    </row>
    <row r="39" spans="1:11" ht="12.75">
      <c r="A39" s="56" t="s">
        <v>29</v>
      </c>
      <c r="B39" s="56"/>
      <c r="C39" s="56"/>
      <c r="D39" s="57" t="s">
        <v>38</v>
      </c>
      <c r="E39" s="57" t="s">
        <v>31</v>
      </c>
      <c r="F39" s="57"/>
      <c r="G39" s="57">
        <v>5020060</v>
      </c>
      <c r="H39" s="20">
        <v>111</v>
      </c>
      <c r="I39" s="43">
        <v>5444.79897</v>
      </c>
      <c r="J39" s="35">
        <v>0</v>
      </c>
      <c r="K39" s="38">
        <f t="shared" si="0"/>
        <v>5444.79897</v>
      </c>
    </row>
    <row r="40" spans="1:11" ht="12.75">
      <c r="A40" s="56"/>
      <c r="B40" s="56"/>
      <c r="C40" s="56"/>
      <c r="D40" s="57"/>
      <c r="E40" s="57"/>
      <c r="F40" s="57"/>
      <c r="G40" s="57"/>
      <c r="H40" s="20">
        <v>112</v>
      </c>
      <c r="I40" s="43">
        <v>220</v>
      </c>
      <c r="J40" s="35">
        <v>0</v>
      </c>
      <c r="K40" s="38">
        <f>I40+J40</f>
        <v>220</v>
      </c>
    </row>
    <row r="41" spans="1:11" ht="12.75">
      <c r="A41" s="56"/>
      <c r="B41" s="56"/>
      <c r="C41" s="56"/>
      <c r="D41" s="57"/>
      <c r="E41" s="57"/>
      <c r="F41" s="57"/>
      <c r="G41" s="57"/>
      <c r="H41" s="20">
        <v>242</v>
      </c>
      <c r="I41" s="25">
        <v>28</v>
      </c>
      <c r="J41" s="35">
        <v>0</v>
      </c>
      <c r="K41" s="38">
        <f t="shared" si="0"/>
        <v>28</v>
      </c>
    </row>
    <row r="42" spans="1:11" ht="12.75">
      <c r="A42" s="56"/>
      <c r="B42" s="56"/>
      <c r="C42" s="56"/>
      <c r="D42" s="57"/>
      <c r="E42" s="57"/>
      <c r="F42" s="57"/>
      <c r="G42" s="57"/>
      <c r="H42" s="20">
        <v>852</v>
      </c>
      <c r="I42" s="25">
        <v>20</v>
      </c>
      <c r="J42" s="35">
        <v>0</v>
      </c>
      <c r="K42" s="38">
        <f t="shared" si="0"/>
        <v>20</v>
      </c>
    </row>
    <row r="43" spans="1:11" ht="26.25" customHeight="1">
      <c r="A43" s="56"/>
      <c r="B43" s="56"/>
      <c r="C43" s="56"/>
      <c r="D43" s="57"/>
      <c r="E43" s="57"/>
      <c r="F43" s="57"/>
      <c r="G43" s="57"/>
      <c r="H43" s="20">
        <v>244</v>
      </c>
      <c r="I43" s="43">
        <v>2146.84972</v>
      </c>
      <c r="J43" s="35">
        <v>-24.49115</v>
      </c>
      <c r="K43" s="38">
        <f>I43+J43</f>
        <v>2122.3585700000003</v>
      </c>
    </row>
    <row r="44" spans="1:11" ht="12.75">
      <c r="A44" s="56" t="s">
        <v>30</v>
      </c>
      <c r="B44" s="56"/>
      <c r="C44" s="56"/>
      <c r="D44" s="57">
        <v>11</v>
      </c>
      <c r="E44" s="57" t="s">
        <v>31</v>
      </c>
      <c r="F44" s="57"/>
      <c r="G44" s="21">
        <v>5020060</v>
      </c>
      <c r="H44" s="20">
        <v>111</v>
      </c>
      <c r="I44" s="43">
        <v>133.89182</v>
      </c>
      <c r="J44" s="35">
        <v>0</v>
      </c>
      <c r="K44" s="38">
        <f t="shared" si="0"/>
        <v>133.89182</v>
      </c>
    </row>
    <row r="45" spans="1:11" ht="13.5" thickBot="1">
      <c r="A45" s="56"/>
      <c r="B45" s="56"/>
      <c r="C45" s="56"/>
      <c r="D45" s="57"/>
      <c r="E45" s="57"/>
      <c r="F45" s="57"/>
      <c r="G45" s="21">
        <v>5020060</v>
      </c>
      <c r="H45" s="20">
        <v>244</v>
      </c>
      <c r="I45" s="25">
        <v>10</v>
      </c>
      <c r="J45" s="36">
        <v>0</v>
      </c>
      <c r="K45" s="40">
        <f t="shared" si="0"/>
        <v>10</v>
      </c>
    </row>
    <row r="46" ht="12.75">
      <c r="J46" s="30"/>
    </row>
  </sheetData>
  <sheetProtection/>
  <mergeCells count="60">
    <mergeCell ref="A17:C18"/>
    <mergeCell ref="D17:D18"/>
    <mergeCell ref="E17:F18"/>
    <mergeCell ref="G17:G18"/>
    <mergeCell ref="G19:G20"/>
    <mergeCell ref="A1:A7"/>
    <mergeCell ref="B6:J6"/>
    <mergeCell ref="B7:J7"/>
    <mergeCell ref="J1:L5"/>
    <mergeCell ref="A8:K8"/>
    <mergeCell ref="A9:K9"/>
    <mergeCell ref="A10:B10"/>
    <mergeCell ref="F10:G10"/>
    <mergeCell ref="A11:C13"/>
    <mergeCell ref="D11:D13"/>
    <mergeCell ref="E11:F13"/>
    <mergeCell ref="K11:K13"/>
    <mergeCell ref="A14:C14"/>
    <mergeCell ref="E14:F14"/>
    <mergeCell ref="A16:C16"/>
    <mergeCell ref="E16:F16"/>
    <mergeCell ref="A15:C15"/>
    <mergeCell ref="E15:F15"/>
    <mergeCell ref="A30:C30"/>
    <mergeCell ref="E30:F30"/>
    <mergeCell ref="A33:C33"/>
    <mergeCell ref="A19:C22"/>
    <mergeCell ref="D19:D22"/>
    <mergeCell ref="E19:F22"/>
    <mergeCell ref="A31:C31"/>
    <mergeCell ref="E31:F31"/>
    <mergeCell ref="A32:C32"/>
    <mergeCell ref="E32:F32"/>
    <mergeCell ref="A23:C23"/>
    <mergeCell ref="E23:F23"/>
    <mergeCell ref="A24:C24"/>
    <mergeCell ref="E24:F24"/>
    <mergeCell ref="A29:C29"/>
    <mergeCell ref="E29:F29"/>
    <mergeCell ref="A25:C28"/>
    <mergeCell ref="E33:F33"/>
    <mergeCell ref="A34:C35"/>
    <mergeCell ref="G39:G43"/>
    <mergeCell ref="A37:C37"/>
    <mergeCell ref="E37:F37"/>
    <mergeCell ref="A38:C38"/>
    <mergeCell ref="E38:F38"/>
    <mergeCell ref="D34:D35"/>
    <mergeCell ref="A39:C43"/>
    <mergeCell ref="E34:F35"/>
    <mergeCell ref="D25:D28"/>
    <mergeCell ref="E25:F28"/>
    <mergeCell ref="G25:G26"/>
    <mergeCell ref="A44:C45"/>
    <mergeCell ref="D44:D45"/>
    <mergeCell ref="E44:F45"/>
    <mergeCell ref="A36:C36"/>
    <mergeCell ref="E36:F36"/>
    <mergeCell ref="D39:D43"/>
    <mergeCell ref="E39:F43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user</cp:lastModifiedBy>
  <cp:lastPrinted>2014-06-25T10:53:08Z</cp:lastPrinted>
  <dcterms:created xsi:type="dcterms:W3CDTF">2014-01-21T03:07:56Z</dcterms:created>
  <dcterms:modified xsi:type="dcterms:W3CDTF">2014-06-25T10:53:10Z</dcterms:modified>
  <cp:category/>
  <cp:version/>
  <cp:contentType/>
  <cp:contentStatus/>
</cp:coreProperties>
</file>